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akázky\26069JN_Bosonohy_šatní skříňky učitelé\7_Předaná dokumentace\"/>
    </mc:Choice>
  </mc:AlternateContent>
  <xr:revisionPtr revIDLastSave="0" documentId="13_ncr:1_{22267F02-946C-4338-9D6B-48294083E138}" xr6:coauthVersionLast="47" xr6:coauthVersionMax="47" xr10:uidLastSave="{00000000-0000-0000-0000-000000000000}"/>
  <bookViews>
    <workbookView xWindow="19200" yWindow="60" windowWidth="19200" windowHeight="15750" xr2:uid="{00000000-000D-0000-FFFF-FFFF00000000}"/>
  </bookViews>
  <sheets>
    <sheet name="NABÍDKA" sheetId="1" r:id="rId1"/>
  </sheets>
  <definedNames>
    <definedName name="_xlnm.Print_Titles" localSheetId="0">NABÍDKA!$7:$8</definedName>
    <definedName name="_xlnm.Print_Area" localSheetId="0">NABÍDKA!$A$1:$M$40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4" i="1" l="1"/>
  <c r="L24" i="1" s="1"/>
  <c r="K22" i="1"/>
  <c r="L22" i="1" s="1"/>
  <c r="K20" i="1"/>
  <c r="L20" i="1" s="1"/>
  <c r="K18" i="1"/>
  <c r="L18" i="1" s="1"/>
  <c r="K16" i="1"/>
  <c r="L16" i="1" s="1"/>
  <c r="K14" i="1"/>
  <c r="L14" i="1" s="1"/>
  <c r="K32" i="1"/>
  <c r="L32" i="1" s="1"/>
  <c r="K30" i="1"/>
  <c r="L30" i="1" s="1"/>
  <c r="K28" i="1"/>
  <c r="L28" i="1" s="1"/>
  <c r="K26" i="1"/>
  <c r="L26" i="1" s="1"/>
  <c r="K12" i="1"/>
  <c r="L12" i="1" s="1"/>
  <c r="K10" i="1"/>
  <c r="L10" i="1" s="1"/>
  <c r="K37" i="1" l="1"/>
  <c r="K35" i="1"/>
  <c r="K36" i="1" l="1"/>
</calcChain>
</file>

<file path=xl/sharedStrings.xml><?xml version="1.0" encoding="utf-8"?>
<sst xmlns="http://schemas.openxmlformats.org/spreadsheetml/2006/main" count="90" uniqueCount="72">
  <si>
    <t>1.</t>
  </si>
  <si>
    <t>POL.</t>
  </si>
  <si>
    <t>SPECIFIKACE POLOŽKY</t>
  </si>
  <si>
    <t>NÁZEV POLOŽKY</t>
  </si>
  <si>
    <t>INFO.</t>
  </si>
  <si>
    <t>MNOŽSTVÍ</t>
  </si>
  <si>
    <t>JEDNOTKA</t>
  </si>
  <si>
    <t>BEZ DPH</t>
  </si>
  <si>
    <t>CENA/KS</t>
  </si>
  <si>
    <t>SAZBA</t>
  </si>
  <si>
    <t>DPH</t>
  </si>
  <si>
    <t>CENA CELKEM</t>
  </si>
  <si>
    <t>S DPH</t>
  </si>
  <si>
    <t>INVESTOR:</t>
  </si>
  <si>
    <t>NÁZEV ZAKÁZKY:</t>
  </si>
  <si>
    <t>NABÍDKA Z DNE:</t>
  </si>
  <si>
    <t>ks</t>
  </si>
  <si>
    <t>CENOVÁ REKAPITULACE</t>
  </si>
  <si>
    <t>CENA CELKEM BEZ DPH</t>
  </si>
  <si>
    <t>CENA CELKEM VČETNĚ DPH</t>
  </si>
  <si>
    <t>VYTVOŘIL:</t>
  </si>
  <si>
    <t>km</t>
  </si>
  <si>
    <t>h</t>
  </si>
  <si>
    <t>pauš.</t>
  </si>
  <si>
    <t>celek</t>
  </si>
  <si>
    <t>%</t>
  </si>
  <si>
    <r>
      <t>m</t>
    </r>
    <r>
      <rPr>
        <sz val="11"/>
        <color theme="0"/>
        <rFont val="Calibri"/>
        <family val="2"/>
        <charset val="238"/>
      </rPr>
      <t>²</t>
    </r>
  </si>
  <si>
    <r>
      <t>m</t>
    </r>
    <r>
      <rPr>
        <sz val="11"/>
        <color theme="0"/>
        <rFont val="Calibri"/>
        <family val="2"/>
        <charset val="238"/>
      </rPr>
      <t>³</t>
    </r>
  </si>
  <si>
    <t>2.</t>
  </si>
  <si>
    <t>3.</t>
  </si>
  <si>
    <t>4.</t>
  </si>
  <si>
    <t>5.</t>
  </si>
  <si>
    <t>6.</t>
  </si>
  <si>
    <t>7.</t>
  </si>
  <si>
    <t>8.</t>
  </si>
  <si>
    <t>ZHOTOVITEL:</t>
  </si>
  <si>
    <t>Základní škola a Mateřská škola Brno, Bosonožské nám. 44, příspěvková organizace</t>
  </si>
  <si>
    <t>Doprava</t>
  </si>
  <si>
    <t>Šatní skříně učitelů</t>
  </si>
  <si>
    <t>Žákovská skříňka</t>
  </si>
  <si>
    <t>830*420*1200</t>
  </si>
  <si>
    <r>
      <t xml:space="preserve">DTDL K013 SU Pískový buk Artisan- </t>
    </r>
    <r>
      <rPr>
        <i/>
        <sz val="9"/>
        <color rgb="FFFF0000"/>
        <rFont val="Calibri"/>
        <family val="2"/>
        <charset val="238"/>
        <scheme val="minor"/>
      </rPr>
      <t>PŮVODNÍ DEKOR SE JIŽ NEVYRÁBÍ</t>
    </r>
    <r>
      <rPr>
        <i/>
        <sz val="9"/>
        <color theme="0" tint="-0.499984740745262"/>
        <rFont val="Calibri"/>
        <family val="2"/>
        <charset val="238"/>
        <scheme val="minor"/>
      </rPr>
      <t xml:space="preserve">
Záda sololak bílý
Rektifikační kluzáky, panty s tlumením integrovaným do pantů, úchytka Knop Tomic L chrom mat</t>
    </r>
  </si>
  <si>
    <t>Skříňka s posuvnými dveřmi</t>
  </si>
  <si>
    <t>1000*420*800</t>
  </si>
  <si>
    <r>
      <t xml:space="preserve">DTDL K013 SU Pískový buk Artisan- </t>
    </r>
    <r>
      <rPr>
        <i/>
        <sz val="9"/>
        <color rgb="FFFF0000"/>
        <rFont val="Calibri"/>
        <family val="2"/>
        <charset val="238"/>
        <scheme val="minor"/>
      </rPr>
      <t>PŮVODNÍ DEKOR SE JIŽ NEVYRÁBÍ</t>
    </r>
    <r>
      <rPr>
        <i/>
        <sz val="9"/>
        <color theme="0" tint="-0.499984740745262"/>
        <rFont val="Calibri"/>
        <family val="2"/>
        <charset val="238"/>
        <scheme val="minor"/>
      </rPr>
      <t xml:space="preserve">
Záda sololak bílý
Rektifikační kluzáky, StrongLine Baleo kování pro posuvné dveře, úchytka Knop Tomic L chrom mat</t>
    </r>
  </si>
  <si>
    <t>Šatní 2 skříňka typ A</t>
  </si>
  <si>
    <t>630*550*2030</t>
  </si>
  <si>
    <r>
      <t xml:space="preserve">DTDL 5981 BS Cashmere, záda sololak bílý, sokl polykarbonát nerez
Rektifikační nožky, </t>
    </r>
    <r>
      <rPr>
        <i/>
        <sz val="9"/>
        <color rgb="FFFF0000"/>
        <rFont val="Calibri"/>
        <family val="2"/>
        <charset val="238"/>
        <scheme val="minor"/>
      </rPr>
      <t xml:space="preserve">zámek pro výměnou cylindrickou vložku Lehmann, vložka z řady 18201-18300, </t>
    </r>
    <r>
      <rPr>
        <i/>
        <sz val="9"/>
        <color theme="0" tint="-0.499984740745262"/>
        <rFont val="Calibri"/>
        <family val="2"/>
        <charset val="238"/>
        <scheme val="minor"/>
      </rPr>
      <t>úchytka Knop Tomic L chrom mat, šatní tyč oválná chrom
Dolní police a dno olepeno zátěžovým vinylem v dřevodekoru</t>
    </r>
  </si>
  <si>
    <t>Šatní 3 skříňka typ A</t>
  </si>
  <si>
    <t>945*550*2030</t>
  </si>
  <si>
    <t>Bočnice</t>
  </si>
  <si>
    <t>570*18*2030</t>
  </si>
  <si>
    <t>Pohledová bočnice, DTDL 5981 BS Cashmere + ABS</t>
  </si>
  <si>
    <t>Šatní 2 skříňka typ B</t>
  </si>
  <si>
    <t>750*550*1583</t>
  </si>
  <si>
    <r>
      <t xml:space="preserve">DTDL 5981 BS Cashmere, záda sololak bílý, sokl polykarbonát nerez
Rektifikační nožky, </t>
    </r>
    <r>
      <rPr>
        <i/>
        <sz val="9"/>
        <color rgb="FFFF0000"/>
        <rFont val="Calibri"/>
        <family val="2"/>
        <charset val="238"/>
        <scheme val="minor"/>
      </rPr>
      <t xml:space="preserve">zámek pro výměnou cylindrickou vložku Lehmann, vložka z řady 18201-18300, </t>
    </r>
    <r>
      <rPr>
        <i/>
        <sz val="9"/>
        <color theme="0" tint="-0.499984740745262"/>
        <rFont val="Calibri"/>
        <family val="2"/>
        <charset val="238"/>
        <scheme val="minor"/>
      </rPr>
      <t>úchytka Knop Tomic L chrom mat, šatní tyč oválná chrom
Dolní police olepeno zátěžovým vinylem v dřevodekoru</t>
    </r>
  </si>
  <si>
    <t>Ocelová podnož 2 skříňky B</t>
  </si>
  <si>
    <t>750*550*447</t>
  </si>
  <si>
    <t>Uzavřený prfil ocelový 40*40*2, tahokov, čelní pásovina- Pú komaxit RAL 7047
plastové záslepky s rektifikací černé</t>
  </si>
  <si>
    <t>Šatní 3 skříňka typ C</t>
  </si>
  <si>
    <t>1065*550*1583</t>
  </si>
  <si>
    <t>9.</t>
  </si>
  <si>
    <t>Ocelová podnož 3 skříňky C</t>
  </si>
  <si>
    <t>1065*550*447</t>
  </si>
  <si>
    <t>10.</t>
  </si>
  <si>
    <t>Zaměření a vyvzorování</t>
  </si>
  <si>
    <t>Zaměření prostoru v místě realizace, odsouhlasení vzorků</t>
  </si>
  <si>
    <t>11.</t>
  </si>
  <si>
    <t>Veškeré náklydy na dopravu osob, prvků a dílců do místa realizace</t>
  </si>
  <si>
    <t>12.</t>
  </si>
  <si>
    <t>Montáž a instalace</t>
  </si>
  <si>
    <t>Veškeré náklydy na montáž a instalaci nábytku včetně likvidace obalového materiálu. Demontáž stávajícího obkladu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</si>
</sst>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Verdana"/>
      <family val="2"/>
      <charset val="238"/>
    </font>
    <font>
      <b/>
      <sz val="8"/>
      <color theme="4" tint="-0.249977111117893"/>
      <name val="Calibri"/>
      <family val="2"/>
      <charset val="238"/>
      <scheme val="minor"/>
    </font>
    <font>
      <sz val="8"/>
      <color theme="4" tint="-0.249977111117893"/>
      <name val="Calibri"/>
      <family val="2"/>
      <charset val="238"/>
      <scheme val="minor"/>
    </font>
    <font>
      <b/>
      <sz val="10"/>
      <color theme="4" tint="-0.249977111117893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8"/>
      <color theme="4" tint="-0.249977111117893"/>
      <name val="Calibri"/>
      <family val="2"/>
      <charset val="238"/>
      <scheme val="minor"/>
    </font>
    <font>
      <i/>
      <sz val="9"/>
      <color theme="0" tint="-0.499984740745262"/>
      <name val="Calibri"/>
      <family val="2"/>
      <charset val="238"/>
      <scheme val="minor"/>
    </font>
    <font>
      <sz val="10"/>
      <color theme="4" tint="-0.249977111117893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theme="4" tint="-0.249977111117893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</font>
    <font>
      <i/>
      <sz val="9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0" tint="-0.14993743705557422"/>
      </top>
      <bottom/>
      <diagonal/>
    </border>
    <border>
      <left/>
      <right/>
      <top style="thin">
        <color theme="0" tint="-0.14993743705557422"/>
      </top>
      <bottom/>
      <diagonal/>
    </border>
    <border>
      <left/>
      <right style="thin">
        <color theme="0" tint="-0.14996795556505021"/>
      </right>
      <top style="thin">
        <color theme="0" tint="-0.14993743705557422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9" fontId="14" fillId="2" borderId="0" xfId="0" applyNumberFormat="1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7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44" fontId="8" fillId="2" borderId="0" xfId="0" applyNumberFormat="1" applyFont="1" applyFill="1" applyAlignment="1">
      <alignment vertical="center"/>
    </xf>
    <xf numFmtId="0" fontId="10" fillId="2" borderId="7" xfId="0" applyFont="1" applyFill="1" applyBorder="1" applyAlignment="1">
      <alignment vertical="center" wrapText="1" shrinkToFit="1"/>
    </xf>
    <xf numFmtId="0" fontId="0" fillId="2" borderId="7" xfId="0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44" fontId="8" fillId="2" borderId="4" xfId="0" applyNumberFormat="1" applyFont="1" applyFill="1" applyBorder="1" applyAlignment="1">
      <alignment vertical="center"/>
    </xf>
    <xf numFmtId="0" fontId="10" fillId="2" borderId="9" xfId="0" applyFont="1" applyFill="1" applyBorder="1" applyAlignment="1">
      <alignment vertical="center" wrapText="1" shrinkToFit="1"/>
    </xf>
    <xf numFmtId="0" fontId="0" fillId="2" borderId="9" xfId="0" applyFill="1" applyBorder="1" applyAlignment="1">
      <alignment vertical="center"/>
    </xf>
    <xf numFmtId="0" fontId="4" fillId="2" borderId="0" xfId="0" applyFont="1" applyFill="1"/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9" fillId="2" borderId="7" xfId="0" applyFont="1" applyFill="1" applyBorder="1" applyAlignment="1">
      <alignment horizontal="left" vertical="center"/>
    </xf>
    <xf numFmtId="0" fontId="0" fillId="2" borderId="10" xfId="0" applyFill="1" applyBorder="1" applyAlignment="1">
      <alignment horizontal="center" vertical="center"/>
    </xf>
    <xf numFmtId="0" fontId="7" fillId="2" borderId="11" xfId="0" applyFont="1" applyFill="1" applyBorder="1" applyAlignment="1">
      <alignment horizontal="left" vertical="center"/>
    </xf>
    <xf numFmtId="0" fontId="0" fillId="2" borderId="11" xfId="0" applyFill="1" applyBorder="1"/>
    <xf numFmtId="0" fontId="9" fillId="2" borderId="11" xfId="0" applyFont="1" applyFill="1" applyBorder="1" applyAlignment="1">
      <alignment horizontal="left" vertical="center"/>
    </xf>
    <xf numFmtId="9" fontId="8" fillId="2" borderId="0" xfId="0" applyNumberFormat="1" applyFont="1" applyFill="1" applyAlignment="1" applyProtection="1">
      <alignment horizontal="center" vertical="center"/>
      <protection locked="0"/>
    </xf>
    <xf numFmtId="44" fontId="12" fillId="2" borderId="0" xfId="0" applyNumberFormat="1" applyFont="1" applyFill="1" applyAlignment="1" applyProtection="1">
      <alignment vertical="center"/>
      <protection locked="0"/>
    </xf>
    <xf numFmtId="0" fontId="0" fillId="2" borderId="0" xfId="0" applyFill="1"/>
    <xf numFmtId="0" fontId="0" fillId="2" borderId="4" xfId="0" applyFill="1" applyBorder="1" applyAlignment="1">
      <alignment horizontal="center" vertical="top"/>
    </xf>
    <xf numFmtId="0" fontId="1" fillId="2" borderId="4" xfId="0" applyFont="1" applyFill="1" applyBorder="1" applyAlignment="1">
      <alignment vertical="center" wrapText="1" shrinkToFit="1"/>
    </xf>
    <xf numFmtId="0" fontId="0" fillId="2" borderId="4" xfId="0" applyFill="1" applyBorder="1" applyAlignment="1">
      <alignment vertical="center" wrapText="1" shrinkToFit="1"/>
    </xf>
    <xf numFmtId="0" fontId="1" fillId="2" borderId="0" xfId="0" applyFont="1" applyFill="1" applyAlignment="1" applyProtection="1">
      <alignment horizontal="left" vertical="center" wrapText="1" shrinkToFit="1"/>
      <protection locked="0"/>
    </xf>
    <xf numFmtId="0" fontId="0" fillId="2" borderId="0" xfId="0" applyFill="1" applyAlignment="1" applyProtection="1">
      <alignment horizontal="left" vertical="center" wrapText="1" shrinkToFit="1"/>
      <protection locked="0"/>
    </xf>
    <xf numFmtId="0" fontId="12" fillId="2" borderId="0" xfId="0" applyFont="1" applyFill="1" applyAlignment="1">
      <alignment horizontal="left" vertical="center" wrapText="1" shrinkToFit="1"/>
    </xf>
    <xf numFmtId="0" fontId="0" fillId="2" borderId="0" xfId="0" applyFill="1" applyAlignment="1">
      <alignment horizontal="left" vertical="center" wrapText="1" shrinkToFit="1"/>
    </xf>
    <xf numFmtId="14" fontId="12" fillId="2" borderId="0" xfId="0" applyNumberFormat="1" applyFont="1" applyFill="1" applyAlignment="1" applyProtection="1">
      <alignment horizontal="left" vertical="center" wrapText="1" shrinkToFit="1"/>
      <protection locked="0"/>
    </xf>
    <xf numFmtId="0" fontId="12" fillId="2" borderId="0" xfId="0" applyFont="1" applyFill="1" applyAlignment="1" applyProtection="1">
      <alignment horizontal="left" vertical="center" wrapText="1" shrinkToFit="1"/>
      <protection locked="0"/>
    </xf>
    <xf numFmtId="0" fontId="6" fillId="2" borderId="3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9" xfId="0" applyFill="1" applyBorder="1" applyAlignment="1">
      <alignment horizontal="center" vertical="top"/>
    </xf>
    <xf numFmtId="0" fontId="7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right" vertical="center"/>
    </xf>
    <xf numFmtId="0" fontId="0" fillId="2" borderId="7" xfId="0" applyFill="1" applyBorder="1" applyAlignment="1">
      <alignment horizontal="center" vertical="top"/>
    </xf>
    <xf numFmtId="0" fontId="10" fillId="2" borderId="7" xfId="0" applyFont="1" applyFill="1" applyBorder="1" applyAlignment="1">
      <alignment horizontal="left" vertical="center" wrapText="1" indent="2" shrinkToFit="1"/>
    </xf>
    <xf numFmtId="0" fontId="1" fillId="2" borderId="0" xfId="0" applyFont="1" applyFill="1" applyAlignment="1" applyProtection="1">
      <alignment vertical="center"/>
      <protection locked="0"/>
    </xf>
    <xf numFmtId="0" fontId="0" fillId="2" borderId="0" xfId="0" applyFill="1" applyAlignment="1" applyProtection="1">
      <alignment vertical="center"/>
      <protection locked="0"/>
    </xf>
    <xf numFmtId="0" fontId="0" fillId="2" borderId="0" xfId="0" applyFill="1" applyProtection="1">
      <protection locked="0"/>
    </xf>
    <xf numFmtId="44" fontId="1" fillId="2" borderId="11" xfId="0" applyNumberFormat="1" applyFont="1" applyFill="1" applyBorder="1"/>
    <xf numFmtId="0" fontId="1" fillId="2" borderId="12" xfId="0" applyFont="1" applyFill="1" applyBorder="1"/>
    <xf numFmtId="44" fontId="0" fillId="2" borderId="0" xfId="0" applyNumberFormat="1" applyFill="1"/>
    <xf numFmtId="0" fontId="0" fillId="2" borderId="1" xfId="0" applyFill="1" applyBorder="1"/>
    <xf numFmtId="44" fontId="0" fillId="2" borderId="7" xfId="0" applyNumberFormat="1" applyFill="1" applyBorder="1"/>
    <xf numFmtId="0" fontId="0" fillId="2" borderId="8" xfId="0" applyFill="1" applyBorder="1"/>
    <xf numFmtId="0" fontId="13" fillId="2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10" fillId="2" borderId="0" xfId="0" applyFont="1" applyFill="1" applyBorder="1" applyAlignment="1">
      <alignment vertical="center" wrapText="1" shrinkToFit="1"/>
    </xf>
    <xf numFmtId="0" fontId="0" fillId="2" borderId="0" xfId="0" applyFill="1" applyBorder="1" applyAlignment="1">
      <alignment vertical="center"/>
    </xf>
    <xf numFmtId="0" fontId="0" fillId="2" borderId="0" xfId="0" applyFill="1" applyBorder="1" applyAlignment="1">
      <alignment horizontal="center" vertical="top"/>
    </xf>
    <xf numFmtId="0" fontId="1" fillId="2" borderId="0" xfId="0" applyFont="1" applyFill="1" applyBorder="1" applyAlignment="1">
      <alignment vertical="center" wrapText="1" shrinkToFit="1"/>
    </xf>
    <xf numFmtId="0" fontId="0" fillId="2" borderId="0" xfId="0" applyFill="1" applyBorder="1" applyAlignment="1">
      <alignment vertical="center" wrapText="1" shrinkToFit="1"/>
    </xf>
    <xf numFmtId="0" fontId="3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left" vertical="center" wrapText="1" indent="2" shrinkToFit="1"/>
    </xf>
    <xf numFmtId="44" fontId="12" fillId="2" borderId="4" xfId="0" applyNumberFormat="1" applyFont="1" applyFill="1" applyBorder="1" applyAlignment="1" applyProtection="1">
      <alignment vertical="center"/>
      <protection locked="0"/>
    </xf>
    <xf numFmtId="9" fontId="8" fillId="2" borderId="4" xfId="0" applyNumberFormat="1" applyFont="1" applyFill="1" applyBorder="1" applyAlignment="1" applyProtection="1">
      <alignment horizontal="center" vertical="center"/>
      <protection locked="0"/>
    </xf>
    <xf numFmtId="0" fontId="10" fillId="2" borderId="9" xfId="0" applyFont="1" applyFill="1" applyBorder="1" applyAlignment="1">
      <alignment horizontal="left" vertical="center" wrapText="1" indent="2" shrinkToFit="1"/>
    </xf>
    <xf numFmtId="0" fontId="0" fillId="2" borderId="11" xfId="0" applyFill="1" applyBorder="1" applyAlignment="1">
      <alignment horizontal="center" vertical="top"/>
    </xf>
    <xf numFmtId="0" fontId="1" fillId="2" borderId="11" xfId="0" applyFont="1" applyFill="1" applyBorder="1" applyAlignment="1">
      <alignment vertical="center" wrapText="1" shrinkToFit="1"/>
    </xf>
    <xf numFmtId="0" fontId="0" fillId="2" borderId="11" xfId="0" applyFill="1" applyBorder="1" applyAlignment="1">
      <alignment vertical="center" wrapText="1" shrinkToFit="1"/>
    </xf>
    <xf numFmtId="0" fontId="3" fillId="2" borderId="11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44" fontId="12" fillId="2" borderId="11" xfId="0" applyNumberFormat="1" applyFont="1" applyFill="1" applyBorder="1" applyAlignment="1" applyProtection="1">
      <alignment vertical="center"/>
      <protection locked="0"/>
    </xf>
    <xf numFmtId="9" fontId="8" fillId="2" borderId="11" xfId="0" applyNumberFormat="1" applyFont="1" applyFill="1" applyBorder="1" applyAlignment="1" applyProtection="1">
      <alignment horizontal="center" vertical="center"/>
      <protection locked="0"/>
    </xf>
    <xf numFmtId="44" fontId="8" fillId="2" borderId="11" xfId="0" applyNumberFormat="1" applyFont="1" applyFill="1" applyBorder="1" applyAlignment="1">
      <alignment vertical="center"/>
    </xf>
  </cellXfs>
  <cellStyles count="1">
    <cellStyle name="Normální" xfId="0" builtinId="0"/>
  </cellStyles>
  <dxfs count="65"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U40"/>
  <sheetViews>
    <sheetView tabSelected="1" workbookViewId="0">
      <pane ySplit="8" topLeftCell="A9" activePane="bottomLeft" state="frozen"/>
      <selection pane="bottomLeft" activeCell="O11" sqref="O11"/>
    </sheetView>
  </sheetViews>
  <sheetFormatPr defaultRowHeight="15" x14ac:dyDescent="0.25"/>
  <cols>
    <col min="1" max="1" width="1" style="1" customWidth="1"/>
    <col min="2" max="2" width="6.140625" style="2" customWidth="1"/>
    <col min="3" max="3" width="3" style="1" customWidth="1"/>
    <col min="4" max="5" width="15.42578125" style="1" customWidth="1"/>
    <col min="6" max="6" width="9.140625" style="1"/>
    <col min="7" max="8" width="7.42578125" style="1" customWidth="1"/>
    <col min="9" max="9" width="13.140625" style="1" customWidth="1"/>
    <col min="10" max="10" width="6.42578125" style="1" customWidth="1"/>
    <col min="11" max="12" width="13.140625" style="1" customWidth="1"/>
    <col min="13" max="13" width="0.7109375" style="1" customWidth="1"/>
    <col min="14" max="16384" width="9.140625" style="1"/>
  </cols>
  <sheetData>
    <row r="1" spans="1:21" ht="4.5" customHeight="1" x14ac:dyDescent="0.25"/>
    <row r="2" spans="1:21" ht="21" customHeight="1" x14ac:dyDescent="0.25">
      <c r="C2" s="48" t="s">
        <v>35</v>
      </c>
      <c r="D2" s="48"/>
      <c r="E2" s="37"/>
      <c r="F2" s="37"/>
      <c r="G2" s="37"/>
      <c r="H2" s="37"/>
      <c r="I2" s="38"/>
      <c r="J2" s="38"/>
      <c r="K2" s="38"/>
      <c r="L2" s="38"/>
      <c r="N2" s="3"/>
      <c r="O2" s="3"/>
      <c r="P2" s="3"/>
      <c r="Q2" s="3">
        <v>0</v>
      </c>
      <c r="R2" s="3">
        <v>0.12</v>
      </c>
      <c r="S2" s="3">
        <v>0.21</v>
      </c>
      <c r="T2" s="4"/>
      <c r="U2" s="4"/>
    </row>
    <row r="3" spans="1:21" ht="21" customHeight="1" x14ac:dyDescent="0.25">
      <c r="C3" s="49" t="s">
        <v>13</v>
      </c>
      <c r="D3" s="49"/>
      <c r="E3" s="39" t="s">
        <v>36</v>
      </c>
      <c r="F3" s="39"/>
      <c r="G3" s="39"/>
      <c r="H3" s="39"/>
      <c r="I3" s="40"/>
      <c r="J3" s="40"/>
      <c r="K3" s="40"/>
      <c r="L3" s="40"/>
      <c r="N3" s="4" t="s">
        <v>16</v>
      </c>
      <c r="O3" s="4" t="s">
        <v>21</v>
      </c>
      <c r="P3" s="4" t="s">
        <v>22</v>
      </c>
      <c r="Q3" s="4" t="s">
        <v>23</v>
      </c>
      <c r="R3" s="4" t="s">
        <v>24</v>
      </c>
      <c r="S3" s="4" t="s">
        <v>26</v>
      </c>
      <c r="T3" s="4" t="s">
        <v>27</v>
      </c>
      <c r="U3" s="5" t="s">
        <v>25</v>
      </c>
    </row>
    <row r="4" spans="1:21" ht="21" customHeight="1" x14ac:dyDescent="0.25">
      <c r="C4" s="49" t="s">
        <v>14</v>
      </c>
      <c r="D4" s="49"/>
      <c r="E4" s="39" t="s">
        <v>38</v>
      </c>
      <c r="F4" s="39"/>
      <c r="G4" s="39"/>
      <c r="H4" s="39"/>
      <c r="I4" s="40"/>
      <c r="J4" s="40"/>
      <c r="K4" s="40"/>
      <c r="L4" s="40"/>
    </row>
    <row r="5" spans="1:21" ht="21" customHeight="1" x14ac:dyDescent="0.25">
      <c r="C5" s="49" t="s">
        <v>15</v>
      </c>
      <c r="D5" s="49"/>
      <c r="E5" s="41"/>
      <c r="F5" s="42"/>
      <c r="G5" s="42"/>
      <c r="H5" s="42"/>
      <c r="I5" s="38"/>
      <c r="J5" s="38"/>
      <c r="K5" s="38"/>
      <c r="L5" s="38"/>
    </row>
    <row r="6" spans="1:21" ht="4.5" customHeight="1" x14ac:dyDescent="0.25"/>
    <row r="7" spans="1:21" x14ac:dyDescent="0.25">
      <c r="B7" s="43" t="s">
        <v>1</v>
      </c>
      <c r="C7" s="6" t="s">
        <v>3</v>
      </c>
      <c r="D7" s="7"/>
      <c r="E7" s="7"/>
      <c r="F7" s="45" t="s">
        <v>4</v>
      </c>
      <c r="G7" s="45" t="s">
        <v>5</v>
      </c>
      <c r="H7" s="45" t="s">
        <v>6</v>
      </c>
      <c r="I7" s="8" t="s">
        <v>8</v>
      </c>
      <c r="J7" s="9" t="s">
        <v>9</v>
      </c>
      <c r="K7" s="9" t="s">
        <v>11</v>
      </c>
      <c r="L7" s="10" t="s">
        <v>11</v>
      </c>
    </row>
    <row r="8" spans="1:21" x14ac:dyDescent="0.25">
      <c r="B8" s="44"/>
      <c r="C8" s="12"/>
      <c r="D8" s="13" t="s">
        <v>2</v>
      </c>
      <c r="E8" s="13"/>
      <c r="F8" s="46"/>
      <c r="G8" s="46"/>
      <c r="H8" s="46"/>
      <c r="I8" s="12" t="s">
        <v>7</v>
      </c>
      <c r="J8" s="12" t="s">
        <v>10</v>
      </c>
      <c r="K8" s="12" t="s">
        <v>7</v>
      </c>
      <c r="L8" s="14" t="s">
        <v>12</v>
      </c>
    </row>
    <row r="9" spans="1:21" ht="3" customHeight="1" x14ac:dyDescent="0.25"/>
    <row r="10" spans="1:21" ht="15" customHeight="1" x14ac:dyDescent="0.25">
      <c r="A10" s="33"/>
      <c r="B10" s="66" t="s">
        <v>0</v>
      </c>
      <c r="C10" s="67" t="s">
        <v>39</v>
      </c>
      <c r="D10" s="67"/>
      <c r="E10" s="68"/>
      <c r="F10" s="69" t="s">
        <v>40</v>
      </c>
      <c r="G10" s="70">
        <v>1</v>
      </c>
      <c r="H10" s="70" t="s">
        <v>16</v>
      </c>
      <c r="I10" s="32"/>
      <c r="J10" s="31">
        <v>0.21</v>
      </c>
      <c r="K10" s="15">
        <f>I10*G10</f>
        <v>0</v>
      </c>
      <c r="L10" s="15">
        <f>K10+(K10*J10)</f>
        <v>0</v>
      </c>
    </row>
    <row r="11" spans="1:21" ht="48" customHeight="1" x14ac:dyDescent="0.25">
      <c r="A11" s="33"/>
      <c r="B11" s="50"/>
      <c r="C11" s="51" t="s">
        <v>41</v>
      </c>
      <c r="D11" s="51"/>
      <c r="E11" s="51"/>
      <c r="F11" s="51"/>
      <c r="G11" s="51"/>
      <c r="H11" s="51"/>
      <c r="I11" s="16"/>
      <c r="J11" s="16"/>
      <c r="K11" s="17"/>
      <c r="L11" s="17"/>
    </row>
    <row r="12" spans="1:21" ht="15" customHeight="1" x14ac:dyDescent="0.25">
      <c r="A12" s="33"/>
      <c r="B12" s="34" t="s">
        <v>28</v>
      </c>
      <c r="C12" s="35" t="s">
        <v>42</v>
      </c>
      <c r="D12" s="35"/>
      <c r="E12" s="36"/>
      <c r="F12" s="18" t="s">
        <v>43</v>
      </c>
      <c r="G12" s="19">
        <v>1</v>
      </c>
      <c r="H12" s="19" t="s">
        <v>16</v>
      </c>
      <c r="I12" s="72"/>
      <c r="J12" s="73">
        <v>0.21</v>
      </c>
      <c r="K12" s="20">
        <f>I12*G12</f>
        <v>0</v>
      </c>
      <c r="L12" s="20">
        <f>K12+(K12*J12)</f>
        <v>0</v>
      </c>
    </row>
    <row r="13" spans="1:21" ht="48" customHeight="1" x14ac:dyDescent="0.25">
      <c r="A13" s="33"/>
      <c r="B13" s="47"/>
      <c r="C13" s="74" t="s">
        <v>44</v>
      </c>
      <c r="D13" s="74"/>
      <c r="E13" s="74"/>
      <c r="F13" s="74"/>
      <c r="G13" s="74"/>
      <c r="H13" s="74"/>
      <c r="I13" s="21"/>
      <c r="J13" s="21"/>
      <c r="K13" s="22"/>
      <c r="L13" s="22"/>
    </row>
    <row r="14" spans="1:21" ht="15" customHeight="1" x14ac:dyDescent="0.25">
      <c r="A14" s="33"/>
      <c r="B14" s="34" t="s">
        <v>29</v>
      </c>
      <c r="C14" s="35" t="s">
        <v>45</v>
      </c>
      <c r="D14" s="35"/>
      <c r="E14" s="36"/>
      <c r="F14" s="18" t="s">
        <v>46</v>
      </c>
      <c r="G14" s="19">
        <v>1</v>
      </c>
      <c r="H14" s="19" t="s">
        <v>16</v>
      </c>
      <c r="I14" s="72"/>
      <c r="J14" s="73">
        <v>0.21</v>
      </c>
      <c r="K14" s="20">
        <f>I14*G14</f>
        <v>0</v>
      </c>
      <c r="L14" s="20">
        <f>K14+(K14*J14)</f>
        <v>0</v>
      </c>
    </row>
    <row r="15" spans="1:21" ht="60" customHeight="1" x14ac:dyDescent="0.25">
      <c r="A15" s="33"/>
      <c r="B15" s="47"/>
      <c r="C15" s="74" t="s">
        <v>47</v>
      </c>
      <c r="D15" s="74"/>
      <c r="E15" s="74"/>
      <c r="F15" s="74"/>
      <c r="G15" s="74"/>
      <c r="H15" s="74"/>
      <c r="I15" s="21"/>
      <c r="J15" s="21"/>
      <c r="K15" s="22"/>
      <c r="L15" s="22"/>
    </row>
    <row r="16" spans="1:21" ht="15" customHeight="1" x14ac:dyDescent="0.25">
      <c r="A16" s="33"/>
      <c r="B16" s="34" t="s">
        <v>30</v>
      </c>
      <c r="C16" s="35" t="s">
        <v>48</v>
      </c>
      <c r="D16" s="35"/>
      <c r="E16" s="36"/>
      <c r="F16" s="18" t="s">
        <v>49</v>
      </c>
      <c r="G16" s="19">
        <v>3</v>
      </c>
      <c r="H16" s="19" t="s">
        <v>16</v>
      </c>
      <c r="I16" s="72"/>
      <c r="J16" s="73">
        <v>0.21</v>
      </c>
      <c r="K16" s="20">
        <f>I16*G16</f>
        <v>0</v>
      </c>
      <c r="L16" s="20">
        <f>K16+(K16*J16)</f>
        <v>0</v>
      </c>
    </row>
    <row r="17" spans="1:12" ht="60" customHeight="1" x14ac:dyDescent="0.25">
      <c r="A17" s="33"/>
      <c r="B17" s="47"/>
      <c r="C17" s="74" t="s">
        <v>47</v>
      </c>
      <c r="D17" s="74"/>
      <c r="E17" s="74"/>
      <c r="F17" s="74"/>
      <c r="G17" s="74"/>
      <c r="H17" s="74"/>
      <c r="I17" s="21"/>
      <c r="J17" s="21"/>
      <c r="K17" s="22"/>
      <c r="L17" s="22"/>
    </row>
    <row r="18" spans="1:12" ht="15" customHeight="1" x14ac:dyDescent="0.25">
      <c r="A18" s="33"/>
      <c r="B18" s="34" t="s">
        <v>31</v>
      </c>
      <c r="C18" s="35" t="s">
        <v>50</v>
      </c>
      <c r="D18" s="35"/>
      <c r="E18" s="36"/>
      <c r="F18" s="18" t="s">
        <v>51</v>
      </c>
      <c r="G18" s="19">
        <v>2</v>
      </c>
      <c r="H18" s="19" t="s">
        <v>16</v>
      </c>
      <c r="I18" s="72"/>
      <c r="J18" s="73">
        <v>0.21</v>
      </c>
      <c r="K18" s="20">
        <f>I18*G18</f>
        <v>0</v>
      </c>
      <c r="L18" s="20">
        <f>K18+(K18*J18)</f>
        <v>0</v>
      </c>
    </row>
    <row r="19" spans="1:12" ht="15" customHeight="1" x14ac:dyDescent="0.25">
      <c r="A19" s="33"/>
      <c r="B19" s="47"/>
      <c r="C19" s="74" t="s">
        <v>52</v>
      </c>
      <c r="D19" s="74"/>
      <c r="E19" s="74"/>
      <c r="F19" s="74"/>
      <c r="G19" s="74"/>
      <c r="H19" s="74"/>
      <c r="I19" s="21"/>
      <c r="J19" s="21"/>
      <c r="K19" s="22"/>
      <c r="L19" s="22"/>
    </row>
    <row r="20" spans="1:12" ht="15" customHeight="1" x14ac:dyDescent="0.25">
      <c r="A20" s="33"/>
      <c r="B20" s="34" t="s">
        <v>32</v>
      </c>
      <c r="C20" s="35" t="s">
        <v>53</v>
      </c>
      <c r="D20" s="35"/>
      <c r="E20" s="36"/>
      <c r="F20" s="18" t="s">
        <v>54</v>
      </c>
      <c r="G20" s="19">
        <v>2</v>
      </c>
      <c r="H20" s="19" t="s">
        <v>16</v>
      </c>
      <c r="I20" s="72"/>
      <c r="J20" s="73">
        <v>0.21</v>
      </c>
      <c r="K20" s="20">
        <f>I20*G20</f>
        <v>0</v>
      </c>
      <c r="L20" s="20">
        <f>K20+(K20*J20)</f>
        <v>0</v>
      </c>
    </row>
    <row r="21" spans="1:12" ht="60" customHeight="1" x14ac:dyDescent="0.25">
      <c r="A21" s="33"/>
      <c r="B21" s="47"/>
      <c r="C21" s="74" t="s">
        <v>55</v>
      </c>
      <c r="D21" s="74"/>
      <c r="E21" s="74"/>
      <c r="F21" s="74"/>
      <c r="G21" s="74"/>
      <c r="H21" s="74"/>
      <c r="I21" s="21"/>
      <c r="J21" s="21"/>
      <c r="K21" s="22"/>
      <c r="L21" s="22"/>
    </row>
    <row r="22" spans="1:12" ht="15" customHeight="1" x14ac:dyDescent="0.25">
      <c r="A22" s="33"/>
      <c r="B22" s="34" t="s">
        <v>33</v>
      </c>
      <c r="C22" s="35" t="s">
        <v>56</v>
      </c>
      <c r="D22" s="35"/>
      <c r="E22" s="36"/>
      <c r="F22" s="18" t="s">
        <v>57</v>
      </c>
      <c r="G22" s="19">
        <v>2</v>
      </c>
      <c r="H22" s="19" t="s">
        <v>16</v>
      </c>
      <c r="I22" s="72"/>
      <c r="J22" s="73">
        <v>0.21</v>
      </c>
      <c r="K22" s="20">
        <f>I22*G22</f>
        <v>0</v>
      </c>
      <c r="L22" s="20">
        <f>K22+(K22*J22)</f>
        <v>0</v>
      </c>
    </row>
    <row r="23" spans="1:12" ht="36" customHeight="1" x14ac:dyDescent="0.25">
      <c r="A23" s="33"/>
      <c r="B23" s="47"/>
      <c r="C23" s="74" t="s">
        <v>58</v>
      </c>
      <c r="D23" s="74"/>
      <c r="E23" s="74"/>
      <c r="F23" s="74"/>
      <c r="G23" s="74"/>
      <c r="H23" s="74"/>
      <c r="I23" s="21"/>
      <c r="J23" s="21"/>
      <c r="K23" s="22"/>
      <c r="L23" s="22"/>
    </row>
    <row r="24" spans="1:12" ht="15" customHeight="1" x14ac:dyDescent="0.25">
      <c r="A24" s="33"/>
      <c r="B24" s="34" t="s">
        <v>34</v>
      </c>
      <c r="C24" s="35" t="s">
        <v>59</v>
      </c>
      <c r="D24" s="35"/>
      <c r="E24" s="36"/>
      <c r="F24" s="18" t="s">
        <v>60</v>
      </c>
      <c r="G24" s="19">
        <v>2</v>
      </c>
      <c r="H24" s="19" t="s">
        <v>16</v>
      </c>
      <c r="I24" s="72"/>
      <c r="J24" s="73">
        <v>0.21</v>
      </c>
      <c r="K24" s="20">
        <f>I24*G24</f>
        <v>0</v>
      </c>
      <c r="L24" s="20">
        <f>K24+(K24*J24)</f>
        <v>0</v>
      </c>
    </row>
    <row r="25" spans="1:12" ht="60" customHeight="1" x14ac:dyDescent="0.25">
      <c r="A25" s="33"/>
      <c r="B25" s="47"/>
      <c r="C25" s="74" t="s">
        <v>55</v>
      </c>
      <c r="D25" s="74"/>
      <c r="E25" s="74"/>
      <c r="F25" s="74"/>
      <c r="G25" s="74"/>
      <c r="H25" s="74"/>
      <c r="I25" s="21"/>
      <c r="J25" s="21"/>
      <c r="K25" s="22"/>
      <c r="L25" s="22"/>
    </row>
    <row r="26" spans="1:12" ht="15" customHeight="1" x14ac:dyDescent="0.25">
      <c r="A26" s="33"/>
      <c r="B26" s="34" t="s">
        <v>61</v>
      </c>
      <c r="C26" s="35" t="s">
        <v>62</v>
      </c>
      <c r="D26" s="35"/>
      <c r="E26" s="36"/>
      <c r="F26" s="18" t="s">
        <v>63</v>
      </c>
      <c r="G26" s="19">
        <v>2</v>
      </c>
      <c r="H26" s="19" t="s">
        <v>16</v>
      </c>
      <c r="I26" s="72"/>
      <c r="J26" s="73">
        <v>0.21</v>
      </c>
      <c r="K26" s="20">
        <f>I26*G26</f>
        <v>0</v>
      </c>
      <c r="L26" s="20">
        <f>K26+(K26*J26)</f>
        <v>0</v>
      </c>
    </row>
    <row r="27" spans="1:12" ht="36" customHeight="1" x14ac:dyDescent="0.25">
      <c r="A27" s="33"/>
      <c r="B27" s="47"/>
      <c r="C27" s="74" t="s">
        <v>58</v>
      </c>
      <c r="D27" s="74"/>
      <c r="E27" s="74"/>
      <c r="F27" s="74"/>
      <c r="G27" s="74"/>
      <c r="H27" s="74"/>
      <c r="I27" s="21"/>
      <c r="J27" s="21"/>
      <c r="K27" s="22"/>
      <c r="L27" s="22"/>
    </row>
    <row r="28" spans="1:12" ht="15" customHeight="1" x14ac:dyDescent="0.25">
      <c r="A28" s="33"/>
      <c r="B28" s="34" t="s">
        <v>64</v>
      </c>
      <c r="C28" s="35" t="s">
        <v>65</v>
      </c>
      <c r="D28" s="35"/>
      <c r="E28" s="36"/>
      <c r="F28" s="18"/>
      <c r="G28" s="19">
        <v>1</v>
      </c>
      <c r="H28" s="19" t="s">
        <v>24</v>
      </c>
      <c r="I28" s="72"/>
      <c r="J28" s="73">
        <v>0.21</v>
      </c>
      <c r="K28" s="20">
        <f>I28*G28</f>
        <v>0</v>
      </c>
      <c r="L28" s="20">
        <f>K28+(K28*J28)</f>
        <v>0</v>
      </c>
    </row>
    <row r="29" spans="1:12" ht="15" customHeight="1" x14ac:dyDescent="0.25">
      <c r="A29" s="33"/>
      <c r="B29" s="47"/>
      <c r="C29" s="74" t="s">
        <v>66</v>
      </c>
      <c r="D29" s="74"/>
      <c r="E29" s="74"/>
      <c r="F29" s="74"/>
      <c r="G29" s="74"/>
      <c r="H29" s="74"/>
      <c r="I29" s="21"/>
      <c r="J29" s="21"/>
      <c r="K29" s="22"/>
      <c r="L29" s="22"/>
    </row>
    <row r="30" spans="1:12" ht="15" customHeight="1" x14ac:dyDescent="0.25">
      <c r="A30" s="33"/>
      <c r="B30" s="34" t="s">
        <v>67</v>
      </c>
      <c r="C30" s="35" t="s">
        <v>37</v>
      </c>
      <c r="D30" s="35"/>
      <c r="E30" s="36"/>
      <c r="F30" s="18"/>
      <c r="G30" s="19">
        <v>1</v>
      </c>
      <c r="H30" s="19" t="s">
        <v>24</v>
      </c>
      <c r="I30" s="72"/>
      <c r="J30" s="73">
        <v>0.21</v>
      </c>
      <c r="K30" s="20">
        <f>I30*G30</f>
        <v>0</v>
      </c>
      <c r="L30" s="20">
        <f>K30+(K30*J30)</f>
        <v>0</v>
      </c>
    </row>
    <row r="31" spans="1:12" ht="15" customHeight="1" x14ac:dyDescent="0.25">
      <c r="A31" s="33"/>
      <c r="B31" s="47"/>
      <c r="C31" s="74" t="s">
        <v>68</v>
      </c>
      <c r="D31" s="74"/>
      <c r="E31" s="74"/>
      <c r="F31" s="74"/>
      <c r="G31" s="74"/>
      <c r="H31" s="74"/>
      <c r="I31" s="21"/>
      <c r="J31" s="21"/>
      <c r="K31" s="22"/>
      <c r="L31" s="22"/>
    </row>
    <row r="32" spans="1:12" ht="15" customHeight="1" x14ac:dyDescent="0.25">
      <c r="A32" s="33"/>
      <c r="B32" s="75" t="s">
        <v>69</v>
      </c>
      <c r="C32" s="76" t="s">
        <v>70</v>
      </c>
      <c r="D32" s="76"/>
      <c r="E32" s="77"/>
      <c r="F32" s="78"/>
      <c r="G32" s="79">
        <v>1</v>
      </c>
      <c r="H32" s="79" t="s">
        <v>24</v>
      </c>
      <c r="I32" s="80"/>
      <c r="J32" s="81">
        <v>0.21</v>
      </c>
      <c r="K32" s="82">
        <f>I32*G32</f>
        <v>0</v>
      </c>
      <c r="L32" s="82">
        <f>K32+(K32*J32)</f>
        <v>0</v>
      </c>
    </row>
    <row r="33" spans="1:14" ht="24" customHeight="1" x14ac:dyDescent="0.25">
      <c r="A33" s="33"/>
      <c r="B33" s="66"/>
      <c r="C33" s="71" t="s">
        <v>71</v>
      </c>
      <c r="D33" s="71"/>
      <c r="E33" s="71"/>
      <c r="F33" s="71"/>
      <c r="G33" s="71"/>
      <c r="H33" s="71"/>
      <c r="I33" s="64"/>
      <c r="J33" s="64"/>
      <c r="K33" s="65"/>
      <c r="L33" s="65"/>
    </row>
    <row r="34" spans="1:14" ht="3" customHeight="1" x14ac:dyDescent="0.25"/>
    <row r="35" spans="1:14" x14ac:dyDescent="0.25">
      <c r="B35" s="27"/>
      <c r="C35" s="28" t="s">
        <v>17</v>
      </c>
      <c r="D35" s="29"/>
      <c r="E35" s="29"/>
      <c r="F35" s="29"/>
      <c r="G35" s="29"/>
      <c r="H35" s="29"/>
      <c r="I35" s="30" t="s">
        <v>18</v>
      </c>
      <c r="J35" s="29"/>
      <c r="K35" s="55">
        <f>SUM(K10:K33)</f>
        <v>0</v>
      </c>
      <c r="L35" s="56"/>
      <c r="N35" s="23"/>
    </row>
    <row r="36" spans="1:14" x14ac:dyDescent="0.25">
      <c r="B36" s="11"/>
      <c r="D36" s="13"/>
      <c r="I36" s="13" t="s">
        <v>10</v>
      </c>
      <c r="K36" s="57">
        <f>K37-K35</f>
        <v>0</v>
      </c>
      <c r="L36" s="58"/>
    </row>
    <row r="37" spans="1:14" x14ac:dyDescent="0.25">
      <c r="B37" s="24"/>
      <c r="C37" s="25"/>
      <c r="D37" s="25"/>
      <c r="E37" s="25"/>
      <c r="F37" s="25"/>
      <c r="G37" s="25"/>
      <c r="H37" s="25"/>
      <c r="I37" s="26" t="s">
        <v>19</v>
      </c>
      <c r="J37" s="25"/>
      <c r="K37" s="59">
        <f>SUM(L10:L33)</f>
        <v>0</v>
      </c>
      <c r="L37" s="60"/>
    </row>
    <row r="38" spans="1:14" ht="5.25" customHeight="1" x14ac:dyDescent="0.25"/>
    <row r="39" spans="1:14" x14ac:dyDescent="0.25">
      <c r="B39" s="48" t="s">
        <v>20</v>
      </c>
      <c r="C39" s="63"/>
      <c r="D39" s="63"/>
      <c r="E39" s="52"/>
      <c r="F39" s="52"/>
      <c r="G39" s="52"/>
      <c r="H39" s="52"/>
      <c r="I39" s="53"/>
      <c r="J39" s="53"/>
      <c r="K39" s="54"/>
      <c r="L39" s="54"/>
    </row>
    <row r="40" spans="1:14" ht="45" customHeight="1" x14ac:dyDescent="0.25">
      <c r="B40" s="61"/>
      <c r="C40" s="62"/>
      <c r="D40" s="62"/>
      <c r="E40" s="52"/>
      <c r="F40" s="52"/>
      <c r="G40" s="52"/>
      <c r="H40" s="52"/>
      <c r="I40" s="53"/>
      <c r="J40" s="53"/>
      <c r="K40" s="54"/>
      <c r="L40" s="54"/>
    </row>
  </sheetData>
  <sheetProtection selectLockedCells="1"/>
  <mergeCells count="67">
    <mergeCell ref="A24:A25"/>
    <mergeCell ref="B24:B25"/>
    <mergeCell ref="C24:E24"/>
    <mergeCell ref="C25:H25"/>
    <mergeCell ref="A20:A21"/>
    <mergeCell ref="B20:B21"/>
    <mergeCell ref="C20:E20"/>
    <mergeCell ref="C21:H21"/>
    <mergeCell ref="A22:A23"/>
    <mergeCell ref="B22:B23"/>
    <mergeCell ref="C22:E22"/>
    <mergeCell ref="C23:H23"/>
    <mergeCell ref="A14:A15"/>
    <mergeCell ref="B14:B15"/>
    <mergeCell ref="C14:E14"/>
    <mergeCell ref="C15:H15"/>
    <mergeCell ref="A16:A17"/>
    <mergeCell ref="B16:B17"/>
    <mergeCell ref="C16:E16"/>
    <mergeCell ref="C17:H17"/>
    <mergeCell ref="A18:A19"/>
    <mergeCell ref="B18:B19"/>
    <mergeCell ref="C18:E18"/>
    <mergeCell ref="C19:H19"/>
    <mergeCell ref="A30:A31"/>
    <mergeCell ref="B30:B31"/>
    <mergeCell ref="C30:E30"/>
    <mergeCell ref="C31:H31"/>
    <mergeCell ref="A32:A33"/>
    <mergeCell ref="B32:B33"/>
    <mergeCell ref="C32:E32"/>
    <mergeCell ref="C33:H33"/>
    <mergeCell ref="A26:A27"/>
    <mergeCell ref="B26:B27"/>
    <mergeCell ref="C26:E26"/>
    <mergeCell ref="C27:H27"/>
    <mergeCell ref="A28:A29"/>
    <mergeCell ref="B28:B29"/>
    <mergeCell ref="C28:E28"/>
    <mergeCell ref="C29:H29"/>
    <mergeCell ref="A10:A11"/>
    <mergeCell ref="B10:B11"/>
    <mergeCell ref="C10:E10"/>
    <mergeCell ref="C11:H11"/>
    <mergeCell ref="A12:A13"/>
    <mergeCell ref="B12:B13"/>
    <mergeCell ref="C12:E12"/>
    <mergeCell ref="C13:H13"/>
    <mergeCell ref="E39:L39"/>
    <mergeCell ref="E40:L40"/>
    <mergeCell ref="K35:L35"/>
    <mergeCell ref="K36:L36"/>
    <mergeCell ref="K37:L37"/>
    <mergeCell ref="B40:D40"/>
    <mergeCell ref="B39:D39"/>
    <mergeCell ref="C4:D4"/>
    <mergeCell ref="C5:D5"/>
    <mergeCell ref="E2:L2"/>
    <mergeCell ref="E3:L3"/>
    <mergeCell ref="E4:L4"/>
    <mergeCell ref="E5:L5"/>
    <mergeCell ref="B7:B8"/>
    <mergeCell ref="F7:F8"/>
    <mergeCell ref="G7:G8"/>
    <mergeCell ref="H7:H8"/>
    <mergeCell ref="C2:D2"/>
    <mergeCell ref="C3:D3"/>
  </mergeCells>
  <conditionalFormatting sqref="E2:L2">
    <cfRule type="cellIs" dxfId="64" priority="47" operator="equal">
      <formula>$N$2</formula>
    </cfRule>
  </conditionalFormatting>
  <conditionalFormatting sqref="E5:L5">
    <cfRule type="cellIs" dxfId="63" priority="81" operator="equal">
      <formula>$N$5</formula>
    </cfRule>
  </conditionalFormatting>
  <conditionalFormatting sqref="E39:L40">
    <cfRule type="cellIs" dxfId="62" priority="48" operator="equal">
      <formula>$N$39</formula>
    </cfRule>
  </conditionalFormatting>
  <conditionalFormatting sqref="I10">
    <cfRule type="cellIs" dxfId="45" priority="39" operator="equal">
      <formula>0</formula>
    </cfRule>
  </conditionalFormatting>
  <conditionalFormatting sqref="I12">
    <cfRule type="cellIs" dxfId="44" priority="38" operator="equal">
      <formula>0</formula>
    </cfRule>
  </conditionalFormatting>
  <conditionalFormatting sqref="J10">
    <cfRule type="containsBlanks" dxfId="38" priority="46">
      <formula>LEN(TRIM(J10))=0</formula>
    </cfRule>
  </conditionalFormatting>
  <conditionalFormatting sqref="J12">
    <cfRule type="containsBlanks" dxfId="37" priority="45">
      <formula>LEN(TRIM(J12))=0</formula>
    </cfRule>
  </conditionalFormatting>
  <conditionalFormatting sqref="I14">
    <cfRule type="cellIs" dxfId="19" priority="19" operator="equal">
      <formula>0</formula>
    </cfRule>
  </conditionalFormatting>
  <conditionalFormatting sqref="J14">
    <cfRule type="containsBlanks" dxfId="18" priority="20">
      <formula>LEN(TRIM(J14))=0</formula>
    </cfRule>
  </conditionalFormatting>
  <conditionalFormatting sqref="I16">
    <cfRule type="cellIs" dxfId="17" priority="17" operator="equal">
      <formula>0</formula>
    </cfRule>
  </conditionalFormatting>
  <conditionalFormatting sqref="J16">
    <cfRule type="containsBlanks" dxfId="16" priority="18">
      <formula>LEN(TRIM(J16))=0</formula>
    </cfRule>
  </conditionalFormatting>
  <conditionalFormatting sqref="I18">
    <cfRule type="cellIs" dxfId="15" priority="15" operator="equal">
      <formula>0</formula>
    </cfRule>
  </conditionalFormatting>
  <conditionalFormatting sqref="J18">
    <cfRule type="containsBlanks" dxfId="14" priority="16">
      <formula>LEN(TRIM(J18))=0</formula>
    </cfRule>
  </conditionalFormatting>
  <conditionalFormatting sqref="I20">
    <cfRule type="cellIs" dxfId="13" priority="13" operator="equal">
      <formula>0</formula>
    </cfRule>
  </conditionalFormatting>
  <conditionalFormatting sqref="J20">
    <cfRule type="containsBlanks" dxfId="12" priority="14">
      <formula>LEN(TRIM(J20))=0</formula>
    </cfRule>
  </conditionalFormatting>
  <conditionalFormatting sqref="I22">
    <cfRule type="cellIs" dxfId="11" priority="11" operator="equal">
      <formula>0</formula>
    </cfRule>
  </conditionalFormatting>
  <conditionalFormatting sqref="J22">
    <cfRule type="containsBlanks" dxfId="10" priority="12">
      <formula>LEN(TRIM(J22))=0</formula>
    </cfRule>
  </conditionalFormatting>
  <conditionalFormatting sqref="I24">
    <cfRule type="cellIs" dxfId="9" priority="9" operator="equal">
      <formula>0</formula>
    </cfRule>
  </conditionalFormatting>
  <conditionalFormatting sqref="J24">
    <cfRule type="containsBlanks" dxfId="8" priority="10">
      <formula>LEN(TRIM(J24))=0</formula>
    </cfRule>
  </conditionalFormatting>
  <conditionalFormatting sqref="I26">
    <cfRule type="cellIs" dxfId="7" priority="7" operator="equal">
      <formula>0</formula>
    </cfRule>
  </conditionalFormatting>
  <conditionalFormatting sqref="J26">
    <cfRule type="containsBlanks" dxfId="6" priority="8">
      <formula>LEN(TRIM(J26))=0</formula>
    </cfRule>
  </conditionalFormatting>
  <conditionalFormatting sqref="I28">
    <cfRule type="cellIs" dxfId="5" priority="5" operator="equal">
      <formula>0</formula>
    </cfRule>
  </conditionalFormatting>
  <conditionalFormatting sqref="J28">
    <cfRule type="containsBlanks" dxfId="4" priority="6">
      <formula>LEN(TRIM(J28))=0</formula>
    </cfRule>
  </conditionalFormatting>
  <conditionalFormatting sqref="I30">
    <cfRule type="cellIs" dxfId="3" priority="3" operator="equal">
      <formula>0</formula>
    </cfRule>
  </conditionalFormatting>
  <conditionalFormatting sqref="J30">
    <cfRule type="containsBlanks" dxfId="2" priority="4">
      <formula>LEN(TRIM(J30))=0</formula>
    </cfRule>
  </conditionalFormatting>
  <conditionalFormatting sqref="I32">
    <cfRule type="cellIs" dxfId="1" priority="1" operator="equal">
      <formula>0</formula>
    </cfRule>
  </conditionalFormatting>
  <conditionalFormatting sqref="J32">
    <cfRule type="containsBlanks" dxfId="0" priority="2">
      <formula>LEN(TRIM(J32))=0</formula>
    </cfRule>
  </conditionalFormatting>
  <dataValidations disablePrompts="1" count="2">
    <dataValidation type="list" showInputMessage="1" showErrorMessage="1" sqref="J30 J32 J28 J26 J12 J10 J24 J18 J22 J20 J16 J14" xr:uid="{00000000-0002-0000-0000-000001000000}">
      <formula1>$P$2:$S$2</formula1>
    </dataValidation>
    <dataValidation type="list" allowBlank="1" sqref="H10 H16 H12 H14 H22 H20 H28 H24 H30 H18 H26 H32" xr:uid="{E21A743C-EB36-459A-B614-5B5F34329CA3}">
      <formula1>$S$3:$AA$3</formula1>
    </dataValidation>
  </dataValidations>
  <pageMargins left="0.39370078740157483" right="0.39370078740157483" top="0.39370078740157483" bottom="0.39370078740157483" header="0.31496062992125984" footer="0.31496062992125984"/>
  <pageSetup paperSize="9" scale="85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NABÍDKA</vt:lpstr>
      <vt:lpstr>NABÍDKA!Názvy_tisku</vt:lpstr>
      <vt:lpstr>NABÍDKA!Oblast_tisku</vt:lpstr>
    </vt:vector>
  </TitlesOfParts>
  <Company>organ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Bureš</dc:creator>
  <cp:lastModifiedBy>Pavel Bureš</cp:lastModifiedBy>
  <cp:lastPrinted>2025-05-12T12:04:27Z</cp:lastPrinted>
  <dcterms:created xsi:type="dcterms:W3CDTF">2020-02-10T11:30:55Z</dcterms:created>
  <dcterms:modified xsi:type="dcterms:W3CDTF">2026-06-09T14:09:59Z</dcterms:modified>
</cp:coreProperties>
</file>